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05" windowWidth="15480" windowHeight="8670"/>
  </bookViews>
  <sheets>
    <sheet name="鄉鎮市人口數及原住民數統計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6" i="1"/>
  <c r="M10"/>
  <c r="M9"/>
  <c r="M8"/>
  <c r="M7"/>
  <c r="M6"/>
  <c r="M5" s="1"/>
  <c r="J12"/>
  <c r="J11"/>
  <c r="J10"/>
  <c r="J9"/>
  <c r="J8"/>
  <c r="J7"/>
  <c r="J6"/>
  <c r="L5"/>
  <c r="K5"/>
  <c r="G12"/>
  <c r="G11"/>
  <c r="G10"/>
  <c r="G9"/>
  <c r="G8"/>
  <c r="G7"/>
  <c r="G5" s="1"/>
  <c r="I5"/>
  <c r="H5"/>
  <c r="F5"/>
  <c r="E5"/>
  <c r="D12"/>
  <c r="D11"/>
  <c r="D10"/>
  <c r="D9"/>
  <c r="D8"/>
  <c r="D7"/>
  <c r="D6"/>
  <c r="J5" l="1"/>
  <c r="D5"/>
</calcChain>
</file>

<file path=xl/sharedStrings.xml><?xml version="1.0" encoding="utf-8"?>
<sst xmlns="http://schemas.openxmlformats.org/spreadsheetml/2006/main" count="33" uniqueCount="24">
  <si>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</si>
  <si>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</si>
  <si>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</si>
  <si>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</si>
  <si>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平地原住民</t>
    <phoneticPr fontId="1" type="noConversion"/>
  </si>
  <si>
    <t>合計</t>
    <phoneticPr fontId="1" type="noConversion"/>
  </si>
  <si>
    <t>山地原住民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</si>
  <si>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</si>
  <si>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</si>
  <si>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</si>
  <si>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</si>
  <si>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</si>
  <si>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</si>
  <si>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總計</t>
    <phoneticPr fontId="1" type="noConversion"/>
  </si>
  <si>
    <t>區域</t>
    <phoneticPr fontId="1" type="noConversion"/>
  </si>
  <si>
    <t>表2</t>
    <phoneticPr fontId="1" type="noConversion"/>
  </si>
  <si>
    <t>北源村</t>
    <phoneticPr fontId="1" type="noConversion"/>
  </si>
  <si>
    <t>尚德村</t>
    <phoneticPr fontId="1" type="noConversion"/>
  </si>
  <si>
    <t>東河村</t>
    <phoneticPr fontId="1" type="noConversion"/>
  </si>
  <si>
    <t>泰源村</t>
    <phoneticPr fontId="1" type="noConversion"/>
  </si>
  <si>
    <t>都蘭村</t>
    <phoneticPr fontId="1" type="noConversion"/>
  </si>
  <si>
    <t>隆昌村</t>
    <phoneticPr fontId="1" type="noConversion"/>
  </si>
  <si>
    <t>興昌村</t>
    <phoneticPr fontId="1" type="noConversion"/>
  </si>
  <si>
    <t>106年2月東河鄉鎮市人口數及原住民統計</t>
    <phoneticPr fontId="1" type="noConversion"/>
  </si>
</sst>
</file>

<file path=xl/styles.xml><?xml version="1.0" encoding="utf-8"?>
<styleSheet xmlns="http://schemas.openxmlformats.org/spreadsheetml/2006/main">
  <fonts count="4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8" xfId="0" applyFill="1" applyBorder="1">
      <alignment vertical="center"/>
    </xf>
    <xf numFmtId="0" fontId="0" fillId="0" borderId="3" xfId="0" applyFill="1" applyBorder="1">
      <alignment vertical="center"/>
    </xf>
    <xf numFmtId="0" fontId="0" fillId="2" borderId="0" xfId="0" applyFill="1">
      <alignment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6"/>
  <sheetViews>
    <sheetView tabSelected="1" zoomScale="84" zoomScaleNormal="84" workbookViewId="0">
      <selection activeCell="M17" sqref="M17"/>
    </sheetView>
  </sheetViews>
  <sheetFormatPr defaultRowHeight="16.5"/>
  <cols>
    <col min="3" max="15" width="9" style="9"/>
  </cols>
  <sheetData>
    <row r="1" spans="1:16" ht="19.5">
      <c r="A1" s="6" t="s">
        <v>23</v>
      </c>
      <c r="O1" s="9" t="s">
        <v>15</v>
      </c>
    </row>
    <row r="2" spans="1:16">
      <c r="A2" s="1"/>
      <c r="B2" s="1"/>
      <c r="C2" s="10"/>
      <c r="D2" s="11"/>
      <c r="E2" s="12" t="s">
        <v>5</v>
      </c>
      <c r="F2" s="13"/>
      <c r="G2" s="11"/>
      <c r="H2" s="12" t="s">
        <v>14</v>
      </c>
      <c r="I2" s="13"/>
      <c r="J2" s="11"/>
      <c r="K2" s="12" t="s">
        <v>4</v>
      </c>
      <c r="L2" s="13"/>
      <c r="M2" s="11"/>
      <c r="N2" s="12" t="s">
        <v>6</v>
      </c>
      <c r="O2" s="13"/>
    </row>
    <row r="3" spans="1:16">
      <c r="A3" s="5" t="s">
        <v>0</v>
      </c>
      <c r="B3" s="5" t="s">
        <v>1</v>
      </c>
      <c r="C3" s="14" t="s">
        <v>2</v>
      </c>
      <c r="D3" s="15"/>
      <c r="E3" s="12" t="s">
        <v>3</v>
      </c>
      <c r="F3" s="16"/>
      <c r="G3" s="15"/>
      <c r="H3" s="12" t="s">
        <v>3</v>
      </c>
      <c r="I3" s="16"/>
      <c r="J3" s="15"/>
      <c r="K3" s="12" t="s">
        <v>3</v>
      </c>
      <c r="L3" s="13"/>
      <c r="M3" s="15"/>
      <c r="N3" s="12" t="s">
        <v>3</v>
      </c>
      <c r="O3" s="13"/>
    </row>
    <row r="4" spans="1:16">
      <c r="A4" s="3"/>
      <c r="B4" s="3"/>
      <c r="C4" s="17"/>
      <c r="D4" s="18" t="s">
        <v>7</v>
      </c>
      <c r="E4" s="18" t="s">
        <v>8</v>
      </c>
      <c r="F4" s="18" t="s">
        <v>9</v>
      </c>
      <c r="G4" s="18" t="s">
        <v>10</v>
      </c>
      <c r="H4" s="18" t="s">
        <v>11</v>
      </c>
      <c r="I4" s="18" t="s">
        <v>12</v>
      </c>
      <c r="J4" s="18" t="s">
        <v>10</v>
      </c>
      <c r="K4" s="18" t="s">
        <v>11</v>
      </c>
      <c r="L4" s="18" t="s">
        <v>12</v>
      </c>
      <c r="M4" s="18" t="s">
        <v>10</v>
      </c>
      <c r="N4" s="18" t="s">
        <v>11</v>
      </c>
      <c r="O4" s="18" t="s">
        <v>12</v>
      </c>
    </row>
    <row r="5" spans="1:16" ht="24.95" customHeight="1">
      <c r="A5" s="4" t="s">
        <v>13</v>
      </c>
      <c r="B5" s="8">
        <v>215</v>
      </c>
      <c r="C5" s="19">
        <v>3772</v>
      </c>
      <c r="D5" s="19">
        <f t="shared" ref="D5:M5" si="0">SUM(D6:D12)</f>
        <v>8671</v>
      </c>
      <c r="E5" s="19">
        <f t="shared" si="0"/>
        <v>4793</v>
      </c>
      <c r="F5" s="19">
        <f t="shared" si="0"/>
        <v>3878</v>
      </c>
      <c r="G5" s="19">
        <f t="shared" si="0"/>
        <v>4167</v>
      </c>
      <c r="H5" s="19">
        <f t="shared" si="0"/>
        <v>2393</v>
      </c>
      <c r="I5" s="19">
        <f t="shared" si="0"/>
        <v>1774</v>
      </c>
      <c r="J5" s="19">
        <f t="shared" si="0"/>
        <v>4426</v>
      </c>
      <c r="K5" s="19">
        <f t="shared" si="0"/>
        <v>2366</v>
      </c>
      <c r="L5" s="19">
        <f t="shared" si="0"/>
        <v>2060</v>
      </c>
      <c r="M5" s="19">
        <f t="shared" si="0"/>
        <v>78</v>
      </c>
      <c r="N5" s="19">
        <v>34</v>
      </c>
      <c r="O5" s="19">
        <v>43</v>
      </c>
    </row>
    <row r="6" spans="1:16" ht="24.95" customHeight="1">
      <c r="A6" s="4" t="s">
        <v>16</v>
      </c>
      <c r="B6" s="2">
        <v>45</v>
      </c>
      <c r="C6" s="19">
        <v>868</v>
      </c>
      <c r="D6" s="19">
        <f t="shared" ref="D6:D12" si="1">SUM(E6:F6)</f>
        <v>1753</v>
      </c>
      <c r="E6" s="19">
        <v>1091</v>
      </c>
      <c r="F6" s="19">
        <v>662</v>
      </c>
      <c r="G6" s="19">
        <f t="shared" ref="G6:G12" si="2">SUM(H6:I6)</f>
        <v>971</v>
      </c>
      <c r="H6" s="19">
        <v>661</v>
      </c>
      <c r="I6" s="19">
        <v>310</v>
      </c>
      <c r="J6" s="19">
        <f t="shared" ref="J6:J12" si="3">SUM(K6:L6)</f>
        <v>772</v>
      </c>
      <c r="K6" s="19">
        <v>424</v>
      </c>
      <c r="L6" s="19">
        <v>348</v>
      </c>
      <c r="M6" s="19">
        <f t="shared" ref="M6:M10" si="4">SUM(N6:O6)</f>
        <v>10</v>
      </c>
      <c r="N6" s="19">
        <v>6</v>
      </c>
      <c r="O6" s="19">
        <v>4</v>
      </c>
    </row>
    <row r="7" spans="1:16" ht="24.95" customHeight="1">
      <c r="A7" s="4" t="s">
        <v>19</v>
      </c>
      <c r="B7" s="2">
        <v>32</v>
      </c>
      <c r="C7" s="19">
        <v>517</v>
      </c>
      <c r="D7" s="19">
        <f t="shared" si="1"/>
        <v>1403</v>
      </c>
      <c r="E7" s="19">
        <v>751</v>
      </c>
      <c r="F7" s="19">
        <v>652</v>
      </c>
      <c r="G7" s="19">
        <f t="shared" si="2"/>
        <v>505</v>
      </c>
      <c r="H7" s="19">
        <v>268</v>
      </c>
      <c r="I7" s="19">
        <v>237</v>
      </c>
      <c r="J7" s="19">
        <f t="shared" si="3"/>
        <v>887</v>
      </c>
      <c r="K7" s="19">
        <v>479</v>
      </c>
      <c r="L7" s="19">
        <v>408</v>
      </c>
      <c r="M7" s="19">
        <f t="shared" si="4"/>
        <v>11</v>
      </c>
      <c r="N7" s="19">
        <v>4</v>
      </c>
      <c r="O7" s="19">
        <v>7</v>
      </c>
    </row>
    <row r="8" spans="1:16" ht="24.95" customHeight="1">
      <c r="A8" s="4" t="s">
        <v>18</v>
      </c>
      <c r="B8" s="2">
        <v>22</v>
      </c>
      <c r="C8" s="19">
        <v>446</v>
      </c>
      <c r="D8" s="19">
        <f t="shared" si="1"/>
        <v>1104</v>
      </c>
      <c r="E8" s="19">
        <v>596</v>
      </c>
      <c r="F8" s="19">
        <v>508</v>
      </c>
      <c r="G8" s="19">
        <f t="shared" si="2"/>
        <v>332</v>
      </c>
      <c r="H8" s="19">
        <v>187</v>
      </c>
      <c r="I8" s="19">
        <v>145</v>
      </c>
      <c r="J8" s="19">
        <f t="shared" si="3"/>
        <v>754</v>
      </c>
      <c r="K8" s="19">
        <v>401</v>
      </c>
      <c r="L8" s="19">
        <v>353</v>
      </c>
      <c r="M8" s="19">
        <f t="shared" si="4"/>
        <v>18</v>
      </c>
      <c r="N8" s="19">
        <v>8</v>
      </c>
      <c r="O8" s="19">
        <v>10</v>
      </c>
      <c r="P8" s="7"/>
    </row>
    <row r="9" spans="1:16" ht="24.95" customHeight="1">
      <c r="A9" s="4" t="s">
        <v>17</v>
      </c>
      <c r="B9" s="2">
        <v>14</v>
      </c>
      <c r="C9" s="19">
        <v>134</v>
      </c>
      <c r="D9" s="19">
        <f t="shared" si="1"/>
        <v>320</v>
      </c>
      <c r="E9" s="19">
        <v>178</v>
      </c>
      <c r="F9" s="19">
        <v>142</v>
      </c>
      <c r="G9" s="19">
        <f t="shared" si="2"/>
        <v>220</v>
      </c>
      <c r="H9" s="19">
        <v>118</v>
      </c>
      <c r="I9" s="19">
        <v>102</v>
      </c>
      <c r="J9" s="19">
        <f t="shared" si="3"/>
        <v>95</v>
      </c>
      <c r="K9" s="19">
        <v>58</v>
      </c>
      <c r="L9" s="19">
        <v>37</v>
      </c>
      <c r="M9" s="19">
        <f t="shared" si="4"/>
        <v>5</v>
      </c>
      <c r="N9" s="19">
        <v>2</v>
      </c>
      <c r="O9" s="19">
        <v>3</v>
      </c>
    </row>
    <row r="10" spans="1:16" ht="24.95" customHeight="1">
      <c r="A10" s="4" t="s">
        <v>21</v>
      </c>
      <c r="B10" s="2">
        <v>20</v>
      </c>
      <c r="C10" s="19">
        <v>274</v>
      </c>
      <c r="D10" s="19">
        <f t="shared" si="1"/>
        <v>600</v>
      </c>
      <c r="E10" s="19">
        <v>320</v>
      </c>
      <c r="F10" s="19">
        <v>280</v>
      </c>
      <c r="G10" s="19">
        <f t="shared" si="2"/>
        <v>235</v>
      </c>
      <c r="H10" s="19">
        <v>129</v>
      </c>
      <c r="I10" s="19">
        <v>106</v>
      </c>
      <c r="J10" s="19">
        <f t="shared" si="3"/>
        <v>364</v>
      </c>
      <c r="K10" s="19">
        <v>191</v>
      </c>
      <c r="L10" s="19">
        <v>173</v>
      </c>
      <c r="M10" s="19">
        <f t="shared" si="4"/>
        <v>1</v>
      </c>
      <c r="N10" s="19">
        <v>0</v>
      </c>
      <c r="O10" s="19">
        <v>1</v>
      </c>
    </row>
    <row r="11" spans="1:16" ht="24.95" customHeight="1">
      <c r="A11" s="4" t="s">
        <v>22</v>
      </c>
      <c r="B11" s="2">
        <v>33</v>
      </c>
      <c r="C11" s="19">
        <v>512</v>
      </c>
      <c r="D11" s="19">
        <f t="shared" si="1"/>
        <v>1051</v>
      </c>
      <c r="E11" s="19">
        <v>552</v>
      </c>
      <c r="F11" s="19">
        <v>499</v>
      </c>
      <c r="G11" s="19">
        <f t="shared" si="2"/>
        <v>621</v>
      </c>
      <c r="H11" s="19">
        <v>335</v>
      </c>
      <c r="I11" s="19">
        <v>286</v>
      </c>
      <c r="J11" s="19">
        <f t="shared" si="3"/>
        <v>419</v>
      </c>
      <c r="K11" s="19">
        <v>213</v>
      </c>
      <c r="L11" s="19">
        <v>206</v>
      </c>
      <c r="M11" s="19">
        <v>11</v>
      </c>
      <c r="N11" s="19">
        <v>4</v>
      </c>
      <c r="O11" s="19">
        <v>7</v>
      </c>
    </row>
    <row r="12" spans="1:16" ht="24.95" customHeight="1">
      <c r="A12" s="4" t="s">
        <v>20</v>
      </c>
      <c r="B12" s="2">
        <v>49</v>
      </c>
      <c r="C12" s="19">
        <v>1021</v>
      </c>
      <c r="D12" s="19">
        <f t="shared" si="1"/>
        <v>2440</v>
      </c>
      <c r="E12" s="19">
        <v>1305</v>
      </c>
      <c r="F12" s="19">
        <v>1135</v>
      </c>
      <c r="G12" s="19">
        <f t="shared" si="2"/>
        <v>1283</v>
      </c>
      <c r="H12" s="19">
        <v>695</v>
      </c>
      <c r="I12" s="19">
        <v>588</v>
      </c>
      <c r="J12" s="19">
        <f t="shared" si="3"/>
        <v>1135</v>
      </c>
      <c r="K12" s="19">
        <v>600</v>
      </c>
      <c r="L12" s="19">
        <v>535</v>
      </c>
      <c r="M12" s="19">
        <v>22</v>
      </c>
      <c r="N12" s="19">
        <v>10</v>
      </c>
      <c r="O12" s="19">
        <v>12</v>
      </c>
    </row>
    <row r="13" spans="1:16" ht="24.95" customHeight="1">
      <c r="A13" s="4"/>
      <c r="B13" s="2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6" ht="24.95" customHeight="1">
      <c r="A14" s="4"/>
      <c r="B14" s="2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1:16" ht="24.95" customHeight="1">
      <c r="A15" s="4"/>
      <c r="B15" s="2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</row>
    <row r="16" spans="1:16" ht="24.95" customHeight="1">
      <c r="A16" s="4"/>
      <c r="B16" s="2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</row>
  </sheetData>
  <phoneticPr fontId="1" type="noConversion"/>
  <pageMargins left="0.55118110236220474" right="0.55118110236220474" top="0.59055118110236227" bottom="0.59055118110236227" header="0.51181102362204722" footer="0.51181102362204722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鄉鎮市人口數及原住民數統計</vt:lpstr>
      <vt:lpstr>Sheet2</vt:lpstr>
      <vt:lpstr>Sheet3</vt:lpstr>
    </vt:vector>
  </TitlesOfParts>
  <Company>CMT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DV2707</dc:creator>
  <cp:lastModifiedBy>戶政1</cp:lastModifiedBy>
  <cp:lastPrinted>2012-09-10T23:45:21Z</cp:lastPrinted>
  <dcterms:created xsi:type="dcterms:W3CDTF">2012-09-08T07:20:29Z</dcterms:created>
  <dcterms:modified xsi:type="dcterms:W3CDTF">2017-03-20T07:19:42Z</dcterms:modified>
</cp:coreProperties>
</file>